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lstyih_ES\Desktop\УБОРКА ПОМЕЩЕНИЙ НА 2023 и на месяц\ведомость на 2023\"/>
    </mc:Choice>
  </mc:AlternateContent>
  <bookViews>
    <workbookView xWindow="480" yWindow="30" windowWidth="15195" windowHeight="11640" firstSheet="1" activeTab="1"/>
  </bookViews>
  <sheets>
    <sheet name="общая с нормами" sheetId="5" r:id="rId1"/>
    <sheet name="Характеристика" sheetId="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a">#REF!</definedName>
    <definedName name="\m">#REF!</definedName>
    <definedName name="\n">#REF!</definedName>
    <definedName name="\o">#REF!</definedName>
    <definedName name="_1">#REF!</definedName>
    <definedName name="_2">#REF!</definedName>
    <definedName name="_3">#REF!</definedName>
    <definedName name="_4">#REF!</definedName>
    <definedName name="_5">#REF!</definedName>
    <definedName name="_6">#REF!</definedName>
    <definedName name="_7">#REF!</definedName>
    <definedName name="_a2">#REF!</definedName>
    <definedName name="_b2">#REF!</definedName>
    <definedName name="_f3">#REF!</definedName>
    <definedName name="_SP1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CompOt">[0]!CompOt</definedName>
    <definedName name="CompRas">[0]!CompRas</definedName>
    <definedName name="ew">[0]!ew</definedName>
    <definedName name="fg">[0]!fg</definedName>
    <definedName name="h">[2]sverxtip!$F$6:$F$8</definedName>
    <definedName name="ispoln">[2]sverxtip!$U$10:$U$150</definedName>
    <definedName name="k">[0]!k</definedName>
    <definedName name="mater">[2]sverxtip!$T$10:$T$150</definedName>
    <definedName name="meropr">[2]sverxtip!#REF!</definedName>
    <definedName name="rabota">[2]sverxtip!$D$12:$D$150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v">[2]sverxtip!$A:$IV</definedName>
    <definedName name="t">#REF!</definedName>
    <definedName name="TR_TIP">#REF!</definedName>
    <definedName name="trud">[2]sverxtip!$S$10:$S$150</definedName>
    <definedName name="wrn.1." hidden="1">{"konoplin - Личное представление",#N/A,TRUE,"ФинПлан_1кв";"konoplin - Личное представление",#N/A,TRUE,"ФинПлан_2кв"}</definedName>
    <definedName name="y">[2]sverxtip!$E$6:$E$8</definedName>
    <definedName name="а">[3]sverxtip!$D$12:$D$150</definedName>
    <definedName name="а1">#REF!</definedName>
    <definedName name="б">[3]sverxtip!$A$6:$A$8</definedName>
    <definedName name="В1">#REF!</definedName>
    <definedName name="в23ё">[0]!в23ё</definedName>
    <definedName name="вв">[0]!вв</definedName>
    <definedName name="второй">#REF!</definedName>
    <definedName name="гр" hidden="1">{"konoplin - Личное представление",#N/A,TRUE,"ФинПлан_1кв";"konoplin - Личное представление",#N/A,TRUE,"ФинПлан_2кв"}</definedName>
    <definedName name="д">[3]sverxtip!$T$10:$T$150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е">[3]sverxtip!$B$6:$B$8</definedName>
    <definedName name="Заказчик">#REF!</definedName>
    <definedName name="зплк1">#REF!</definedName>
    <definedName name="и">[3]sverxtip!$E$6:$E$8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сполнитель">[2]sverxtip!$U$6:$U$8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й">[0]!й</definedName>
    <definedName name="йй">[0]!йй</definedName>
    <definedName name="к">[3]sverxtip!$A:$IV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е">[0]!ке</definedName>
    <definedName name="м">[3]sverxtip!$S$10:$S$150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ым">[0]!мым</definedName>
    <definedName name="н">#REF!</definedName>
    <definedName name="н_счк1">#REF!</definedName>
    <definedName name="Наименование_группы_строек">#REF!</definedName>
    <definedName name="Наименование_локальной_сметы">#REF!</definedName>
    <definedName name="Наименование_мероприятия">[2]sverxtip!$D$6:$D$8</definedName>
    <definedName name="Наименование_оборудования_узла_системы.Станц.нр.">[2]sverxtip!$B$6:$B$8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_п_п">[2]sverxtip!$A$6:$A$8</definedName>
    <definedName name="о">[3]sverxtip!#REF!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снование_для_включения">[2]sverxtip!$E$6:$E$8</definedName>
    <definedName name="Отчетный_период__учет_выполненных_работ">#REF!</definedName>
    <definedName name="отчк1">#REF!</definedName>
    <definedName name="первый">#REF!</definedName>
    <definedName name="Планируем._срок_поставки">[2]sverxtip!$F$6:$F$8</definedName>
    <definedName name="Потребность_в_материально_техническом_обеcпечении">[2]sverxtip!$G$6:$G$8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пр1">#REF!</definedName>
    <definedName name="прочусо1">#REF!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р">[4]sverxtip!$F$6:$F$8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конструкция_обвязки">[2]sverxtip!$D$86:$D$150</definedName>
    <definedName name="с">[0]!с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с">[0]!сс</definedName>
    <definedName name="сссс">[0]!сссс</definedName>
    <definedName name="ссы">[0]!ссы</definedName>
    <definedName name="Стоимость_материалов">[2]sverxtip!$T$6:$T$8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етий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рудозатраты">[2]sverxtip!$S$6:$S$8</definedName>
    <definedName name="у">[0]!у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пхк1">#REF!</definedName>
    <definedName name="ф" hidden="1">{"konoplin - Личное представление",#N/A,TRUE,"ФинПлан_1кв";"konoplin - Личное представление",#N/A,TRUE,"ФинПлан_2кв"}</definedName>
    <definedName name="ф30">#REF!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ц">[0]!ц</definedName>
    <definedName name="ЦТП">[2]sverxtip!$D$539:$D$566</definedName>
    <definedName name="цу">[0]!цу</definedName>
    <definedName name="ч">[3]sverxtip!$U$6:$U$8</definedName>
    <definedName name="четвертый">#REF!</definedName>
    <definedName name="ш">[3]sverxtip!$U$10:$U$150</definedName>
    <definedName name="ы">[3]sverxtip!$D$6:$D$8</definedName>
    <definedName name="ыв">[0]!ыв</definedName>
    <definedName name="ыыыы">[0]!ыыыы</definedName>
    <definedName name="эн_к1">#REF!</definedName>
    <definedName name="ю">[3]sverxtip!$F$6:$F$8</definedName>
    <definedName name="я">[3]sverxtip!$G$6:$G$8</definedName>
  </definedNames>
  <calcPr calcId="162913"/>
</workbook>
</file>

<file path=xl/calcChain.xml><?xml version="1.0" encoding="utf-8"?>
<calcChain xmlns="http://schemas.openxmlformats.org/spreadsheetml/2006/main">
  <c r="M15" i="9" l="1"/>
  <c r="N15" i="9"/>
  <c r="O15" i="9"/>
  <c r="Q15" i="9"/>
  <c r="R15" i="9"/>
  <c r="S15" i="9"/>
  <c r="U15" i="9"/>
  <c r="V15" i="9"/>
  <c r="F15" i="9" l="1"/>
  <c r="I15" i="9" s="1"/>
  <c r="K15" i="9" s="1"/>
</calcChain>
</file>

<file path=xl/sharedStrings.xml><?xml version="1.0" encoding="utf-8"?>
<sst xmlns="http://schemas.openxmlformats.org/spreadsheetml/2006/main" count="136" uniqueCount="106">
  <si>
    <t>ежедневно</t>
  </si>
  <si>
    <t>1  раз  в месяц</t>
  </si>
  <si>
    <t>наименование  помещения</t>
  </si>
  <si>
    <t>окна  с  кол-ом  ячеек в  оконном  переплете более 5</t>
  </si>
  <si>
    <t xml:space="preserve">  сплошные  остекления  витринного типа</t>
  </si>
  <si>
    <t>кол-во ячеек до 5</t>
  </si>
  <si>
    <t>кол-во ячеек более 5</t>
  </si>
  <si>
    <t>мебель  и инвентарь</t>
  </si>
  <si>
    <t>столы (шт)</t>
  </si>
  <si>
    <t>мытье  стен , панелей, колонн, облицованных  кафельной  плиткой (м2)</t>
  </si>
  <si>
    <t>обметание  стен, панелей, колонн (м2)</t>
  </si>
  <si>
    <t>стул (шт)</t>
  </si>
  <si>
    <t>шкаф конторский (шт)</t>
  </si>
  <si>
    <t>1 раз  в  неделю</t>
  </si>
  <si>
    <t>оконные  блоки  с  подоконниками(м2)</t>
  </si>
  <si>
    <t>ковровые  покрытия (м2) с помощью  пылесоса</t>
  </si>
  <si>
    <t>чистка с  помощью  моющих  средств</t>
  </si>
  <si>
    <t>мытье</t>
  </si>
  <si>
    <t>полы(м2)</t>
  </si>
  <si>
    <t>раковина(шт)</t>
  </si>
  <si>
    <t>унитаз, писсуар,поддон для  душа (шт)</t>
  </si>
  <si>
    <t>4 раз  в  год</t>
  </si>
  <si>
    <t xml:space="preserve"> влажное подметание  пола (м2)</t>
  </si>
  <si>
    <t>подметание  пола  без  увлажнения (м2)</t>
  </si>
  <si>
    <t>мытье пола с  применение  моющих  средств (м2)</t>
  </si>
  <si>
    <t>стены кафельные(м2)</t>
  </si>
  <si>
    <t>окна легкодоступные  для  протирки (м2)</t>
  </si>
  <si>
    <t>окна  труднодоступные  для  протирки (м2)</t>
  </si>
  <si>
    <t>окна  с  кол-ом  ячеек в  оконном  переплете до 5 ( в т.ч. стеклопакеты)</t>
  </si>
  <si>
    <t>туалеты</t>
  </si>
  <si>
    <t>полы</t>
  </si>
  <si>
    <t>окна</t>
  </si>
  <si>
    <t>отопительные приборы (м2)</t>
  </si>
  <si>
    <t>двери (м2)</t>
  </si>
  <si>
    <t>1 раз  в неделю</t>
  </si>
  <si>
    <t>1 раз в месяц</t>
  </si>
  <si>
    <t>4 раза  в год</t>
  </si>
  <si>
    <t>3 раза в неделю</t>
  </si>
  <si>
    <t>4 раза  в  год</t>
  </si>
  <si>
    <t>4  раза в  год</t>
  </si>
  <si>
    <t>мыльницы (шт)</t>
  </si>
  <si>
    <t>опорожнение карзины в туалетах (шт)</t>
  </si>
  <si>
    <t>чистка  зеркал (м2)</t>
  </si>
  <si>
    <t>опорожнение</t>
  </si>
  <si>
    <t>чистка</t>
  </si>
  <si>
    <t>1 раз в неделю</t>
  </si>
  <si>
    <t>окна  с  кол-ом  ячеек в  оконном  переплете более 5   2  раза в год</t>
  </si>
  <si>
    <t xml:space="preserve">окна  с  кол-ом  ячеек в  оконном  переплете до 5 ( т.ч  стеклопакеты)          </t>
  </si>
  <si>
    <t>2 раза в год</t>
  </si>
  <si>
    <t>1  раз вмесяц</t>
  </si>
  <si>
    <t>1  раз в месяц</t>
  </si>
  <si>
    <t>группа помещения*</t>
  </si>
  <si>
    <t>Утверждаю</t>
  </si>
  <si>
    <t>Технический  директор ТЭЦ-9</t>
  </si>
  <si>
    <t>_____________ А.Н. Цветков</t>
  </si>
  <si>
    <t>действующий  на основании доверенности №55 от 6.02.2009</t>
  </si>
  <si>
    <t>Начальник цеха</t>
  </si>
  <si>
    <t>Инженер цеха</t>
  </si>
  <si>
    <t>Инженер конструктор ТО</t>
  </si>
  <si>
    <t>опорожнение  корзины (шт)</t>
  </si>
  <si>
    <t xml:space="preserve">  Незаполненные  столбцы   удалить</t>
  </si>
  <si>
    <t>Примечание:</t>
  </si>
  <si>
    <t>Объемы  работ по уборке помещений  и цехов ТЭЦ-9</t>
  </si>
  <si>
    <t>Уборка  поверхности  стен , панелей, колонн, дверей, предметов  мебели</t>
  </si>
  <si>
    <t>ЭЦ</t>
  </si>
  <si>
    <t>ТАИ</t>
  </si>
  <si>
    <t>ТЦ</t>
  </si>
  <si>
    <t>КЦ</t>
  </si>
  <si>
    <t>ХЦ</t>
  </si>
  <si>
    <t>ЦТП</t>
  </si>
  <si>
    <t>ЦТО</t>
  </si>
  <si>
    <t>1 группа</t>
  </si>
  <si>
    <t>4 группа</t>
  </si>
  <si>
    <t>основание</t>
  </si>
  <si>
    <t>наименование  зданий (оси, отметки, ряды , этажи)</t>
  </si>
  <si>
    <t>№</t>
  </si>
  <si>
    <t>Состав работ</t>
  </si>
  <si>
    <t>стоимость</t>
  </si>
  <si>
    <t>Вид услуг</t>
  </si>
  <si>
    <t>Норма</t>
  </si>
  <si>
    <t>Цена</t>
  </si>
  <si>
    <t>Наименование материалов Исполнителя</t>
  </si>
  <si>
    <t>ЦТАИ</t>
  </si>
  <si>
    <t>ЛКМ</t>
  </si>
  <si>
    <t>Управление</t>
  </si>
  <si>
    <t>Расшифровка объемов по цехам</t>
  </si>
  <si>
    <t>Ед.изм</t>
  </si>
  <si>
    <t>Объемы</t>
  </si>
  <si>
    <t>Приложение№7</t>
  </si>
  <si>
    <t>Действующий на основании доверенности № 55 от 06.02.2009</t>
  </si>
  <si>
    <t>ИЭР</t>
  </si>
  <si>
    <t>СМ</t>
  </si>
  <si>
    <t>кг</t>
  </si>
  <si>
    <t>Пропер</t>
  </si>
  <si>
    <t>Общее кол-во материала</t>
  </si>
  <si>
    <t>Характеристика  услуг  при  дежурстве  в  душевых</t>
  </si>
  <si>
    <t>часы  работы</t>
  </si>
  <si>
    <t>в  течении  смены</t>
  </si>
  <si>
    <t xml:space="preserve">Уборка  душевых  бытового  корпуса </t>
  </si>
  <si>
    <t>дежурство в душевых</t>
  </si>
  <si>
    <t>в  течении  смены и по  заявкам работников</t>
  </si>
  <si>
    <t>Кладовщик  объединенного управления</t>
  </si>
  <si>
    <t>согласно  ведомости предоставляемых  услуг, периодичности и норм времени</t>
  </si>
  <si>
    <t>Е.С.Толстых</t>
  </si>
  <si>
    <t>Приложение  №4    к  техническому  заданию №1</t>
  </si>
  <si>
    <t>1.открытие  и закрытие душевых
2.распределение  бытовых кабинок работникам(ведение учетных записей, выдача ключей подготовка бытовых кабинок для вновь прибывших работников, контроль и подача заявок на ремонт  бытовых кабинок, включение и выключение приточно-вытяжной вентиляции по графику)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</si>
</sst>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General_)"/>
    <numFmt numFmtId="167" formatCode="#,###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6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7" fillId="0" borderId="1">
      <alignment horizontal="center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166" fontId="20" fillId="0" borderId="2">
      <protection locked="0"/>
    </xf>
    <xf numFmtId="0" fontId="10" fillId="7" borderId="3" applyNumberFormat="0" applyAlignment="0" applyProtection="0"/>
    <xf numFmtId="0" fontId="27" fillId="0" borderId="1">
      <alignment horizontal="center"/>
    </xf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166" fontId="28" fillId="21" borderId="2"/>
    <xf numFmtId="0" fontId="16" fillId="0" borderId="8" applyNumberFormat="0" applyFill="0" applyAlignment="0" applyProtection="0"/>
    <xf numFmtId="0" fontId="27" fillId="0" borderId="0">
      <alignment horizontal="right" vertical="top" wrapText="1"/>
    </xf>
    <xf numFmtId="0" fontId="17" fillId="22" borderId="9" applyNumberFormat="0" applyAlignment="0" applyProtection="0"/>
    <xf numFmtId="0" fontId="27" fillId="0" borderId="1">
      <alignment horizontal="center"/>
    </xf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0" fillId="24" borderId="10" applyNumberFormat="0" applyFont="0" applyAlignment="0" applyProtection="0"/>
    <xf numFmtId="0" fontId="27" fillId="0" borderId="1">
      <alignment horizontal="center"/>
    </xf>
    <xf numFmtId="0" fontId="23" fillId="0" borderId="11" applyNumberFormat="0" applyFill="0" applyAlignment="0" applyProtection="0"/>
    <xf numFmtId="0" fontId="29" fillId="0" borderId="0"/>
    <xf numFmtId="0" fontId="24" fillId="0" borderId="0" applyNumberFormat="0" applyFill="0" applyBorder="0" applyAlignment="0" applyProtection="0"/>
    <xf numFmtId="0" fontId="27" fillId="0" borderId="0">
      <alignment horizontal="center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0" fillId="25" borderId="12">
      <alignment vertical="center"/>
    </xf>
    <xf numFmtId="0" fontId="27" fillId="0" borderId="0">
      <alignment horizontal="left" vertical="top"/>
    </xf>
    <xf numFmtId="0" fontId="25" fillId="4" borderId="0" applyNumberFormat="0" applyBorder="0" applyAlignment="0" applyProtection="0"/>
  </cellStyleXfs>
  <cellXfs count="129">
    <xf numFmtId="0" fontId="0" fillId="0" borderId="0" xfId="0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0" xfId="0" applyAlignment="1"/>
    <xf numFmtId="0" fontId="3" fillId="0" borderId="0" xfId="0" applyFont="1"/>
    <xf numFmtId="0" fontId="3" fillId="0" borderId="0" xfId="0" applyFont="1" applyAlignment="1"/>
    <xf numFmtId="0" fontId="0" fillId="0" borderId="1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0" borderId="14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5" fillId="0" borderId="15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13" xfId="0" applyFont="1" applyBorder="1" applyAlignment="1">
      <alignment horizontal="center" wrapText="1"/>
    </xf>
    <xf numFmtId="0" fontId="5" fillId="0" borderId="33" xfId="0" applyFont="1" applyBorder="1" applyAlignment="1">
      <alignment wrapText="1"/>
    </xf>
    <xf numFmtId="0" fontId="5" fillId="0" borderId="33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36" xfId="0" applyFont="1" applyBorder="1" applyAlignment="1">
      <alignment wrapText="1"/>
    </xf>
    <xf numFmtId="0" fontId="5" fillId="0" borderId="37" xfId="0" applyFont="1" applyBorder="1" applyAlignment="1">
      <alignment wrapText="1"/>
    </xf>
    <xf numFmtId="0" fontId="5" fillId="0" borderId="33" xfId="0" applyFont="1" applyFill="1" applyBorder="1" applyAlignment="1">
      <alignment horizontal="center" wrapText="1"/>
    </xf>
    <xf numFmtId="0" fontId="5" fillId="0" borderId="38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32" xfId="0" applyFont="1" applyBorder="1" applyAlignment="1">
      <alignment wrapText="1"/>
    </xf>
    <xf numFmtId="0" fontId="3" fillId="0" borderId="16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39" xfId="0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0" fillId="0" borderId="1" xfId="0" applyFont="1" applyBorder="1"/>
    <xf numFmtId="0" fontId="0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26" borderId="0" xfId="0" applyFill="1"/>
    <xf numFmtId="0" fontId="0" fillId="26" borderId="1" xfId="0" applyFill="1" applyBorder="1"/>
    <xf numFmtId="0" fontId="26" fillId="26" borderId="1" xfId="0" applyFont="1" applyFill="1" applyBorder="1"/>
    <xf numFmtId="2" fontId="0" fillId="26" borderId="1" xfId="0" applyNumberFormat="1" applyFill="1" applyBorder="1"/>
    <xf numFmtId="2" fontId="0" fillId="0" borderId="1" xfId="0" applyNumberFormat="1" applyFont="1" applyBorder="1"/>
    <xf numFmtId="0" fontId="0" fillId="27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0" fillId="26" borderId="0" xfId="0" applyFill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7" xfId="0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2" xfId="0" applyFont="1" applyBorder="1" applyAlignment="1">
      <alignment horizontal="center" wrapText="1"/>
    </xf>
    <xf numFmtId="0" fontId="5" fillId="0" borderId="35" xfId="0" applyFont="1" applyBorder="1" applyAlignment="1">
      <alignment horizontal="center" wrapText="1"/>
    </xf>
    <xf numFmtId="0" fontId="0" fillId="0" borderId="45" xfId="0" applyBorder="1" applyAlignment="1">
      <alignment horizontal="center"/>
    </xf>
    <xf numFmtId="0" fontId="5" fillId="0" borderId="3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1" xfId="0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37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wrapText="1"/>
    </xf>
    <xf numFmtId="0" fontId="3" fillId="0" borderId="16" xfId="0" applyFont="1" applyBorder="1" applyAlignment="1">
      <alignment horizontal="center"/>
    </xf>
    <xf numFmtId="0" fontId="5" fillId="0" borderId="4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wrapText="1"/>
    </xf>
    <xf numFmtId="0" fontId="5" fillId="0" borderId="46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0" fillId="0" borderId="36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0" fillId="26" borderId="31" xfId="0" applyFill="1" applyBorder="1" applyAlignment="1">
      <alignment horizontal="center"/>
    </xf>
    <xf numFmtId="0" fontId="0" fillId="26" borderId="51" xfId="0" applyFill="1" applyBorder="1" applyAlignment="1">
      <alignment horizontal="center"/>
    </xf>
    <xf numFmtId="0" fontId="0" fillId="26" borderId="26" xfId="0" applyFill="1" applyBorder="1" applyAlignment="1">
      <alignment horizont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т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Беззащитный" xfId="26"/>
    <cellStyle name="Ввод " xfId="27" builtinId="20" customBuiltin="1"/>
    <cellStyle name="ВедРесурсов" xfId="28"/>
    <cellStyle name="Вывод" xfId="29" builtinId="21" customBuiltin="1"/>
    <cellStyle name="Вычисление" xfId="30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Защитный" xfId="35"/>
    <cellStyle name="Итог" xfId="36" builtinId="25" customBuiltin="1"/>
    <cellStyle name="Итоги" xfId="37"/>
    <cellStyle name="Контрольная ячейка" xfId="38" builtinId="23" customBuiltin="1"/>
    <cellStyle name="ЛокСмета" xfId="39"/>
    <cellStyle name="Название" xfId="40" builtinId="15" customBuiltin="1"/>
    <cellStyle name="Нейтральный" xfId="41" builtinId="28" customBuiltin="1"/>
    <cellStyle name="Обычный" xfId="0" builtinId="0"/>
    <cellStyle name="Плохой" xfId="42" builtinId="27" customBuiltin="1"/>
    <cellStyle name="Пояснение" xfId="43" builtinId="53" customBuiltin="1"/>
    <cellStyle name="Примечание" xfId="44" builtinId="10" customBuiltin="1"/>
    <cellStyle name="РесСмета" xfId="45"/>
    <cellStyle name="Связанная ячейка" xfId="46" builtinId="24" customBuiltin="1"/>
    <cellStyle name="Стиль 1" xfId="47"/>
    <cellStyle name="Текст предупреждения" xfId="48" builtinId="11" customBuiltin="1"/>
    <cellStyle name="Титул" xfId="49"/>
    <cellStyle name="Тысячи [0]_1рем" xfId="50"/>
    <cellStyle name="Тысячи_1рем" xfId="51"/>
    <cellStyle name="Формулы" xfId="52"/>
    <cellStyle name="Хвост" xfId="53"/>
    <cellStyle name="Хороший" xfId="5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ARRTT/&#1057;&#1069;&#1056;-&#1040;/&#1064;&#1058;&#1040;&#1058;/2005/Documents%20and%20Settings/leonovagv/Local%20Settings/Temporary%20Internet%20Files/OLK19/B-PL/NBPL/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Plan_rem_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&#1052;&#1086;&#1080;%20&#1076;&#1086;&#1082;&#1091;&#1084;&#1077;&#1085;&#1090;&#1099;\Lenure\Remont\2001%20&#1075;\&#1058;&#1072;&#1088;&#1080;&#1092;-2001\Plan_rem_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Plan_rem_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55;&#1055;&#1056;\&#1052;&#1072;&#1093;&#1086;&#1090;&#1082;&#1080;&#1085;&#1072;\&#1089;%20&#1076;&#1080;&#1089;&#1082;&#1072;%20Z%20&#1086;&#1073;&#1097;&#1072;&#1103;\&#1059;&#1089;&#1083;&#1091;&#1075;&#1080;\&#1044;&#1054;&#1043;&#1054;&#1042;&#1054;&#1056;&#1067;%20&#1042;%20&#1056;&#1040;&#1041;&#1054;&#1058;&#1045;%202011\&#1042;&#1086;&#1089;&#1090;&#1086;&#1082;&#1087;&#1088;&#1086;&#1084;&#1093;&#1086;&#1083;&#1076;&#1080;&#1085;&#1075;\&#1058;&#1069;&#1062;-9\&#1044;&#1086;&#1075;&#1086;&#1074;&#1086;&#1088;\&#1055;&#1088;&#1080;&#1083;&#1086;&#1078;&#1077;&#1085;&#1080;&#1077;%20&#8470;1%20&#1042;&#1077;&#1076;&#1086;&#1084;&#1086;&#1089;&#1090;&#1080;%20&#1086;&#1073;&#1098;&#1077;&#1084;&#1086;&#1074;%20&#1088;&#1072;&#1073;&#1086;&#1090;%20&#1087;&#1086;%20&#1091;&#1073;&#1086;&#1088;&#1082;&#1077;-%20c&#1074;&#1086;&#1076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</sheetNames>
    <sheetDataSet>
      <sheetData sheetId="0" refreshError="1">
        <row r="7">
          <cell r="F7" t="str">
            <v>Планируемый срок поставки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ТП"/>
      <sheetName val="КЦ"/>
      <sheetName val="ТЦ"/>
      <sheetName val="ЦТАИ"/>
      <sheetName val="ЭЦ"/>
      <sheetName val="ХЦ"/>
      <sheetName val="ЦТО"/>
      <sheetName val="ЛКМ"/>
      <sheetName val="управление"/>
    </sheetNames>
    <sheetDataSet>
      <sheetData sheetId="0">
        <row r="103">
          <cell r="C103">
            <v>2971.18</v>
          </cell>
        </row>
      </sheetData>
      <sheetData sheetId="1">
        <row r="22">
          <cell r="C22">
            <v>36</v>
          </cell>
        </row>
      </sheetData>
      <sheetData sheetId="2">
        <row r="63">
          <cell r="C63">
            <v>1024.22</v>
          </cell>
        </row>
      </sheetData>
      <sheetData sheetId="3">
        <row r="32">
          <cell r="C32">
            <v>807.69850000000008</v>
          </cell>
        </row>
        <row r="41">
          <cell r="C41">
            <v>458.81</v>
          </cell>
        </row>
        <row r="44">
          <cell r="C44">
            <v>64.52</v>
          </cell>
        </row>
      </sheetData>
      <sheetData sheetId="4"/>
      <sheetData sheetId="5"/>
      <sheetData sheetId="6">
        <row r="41">
          <cell r="C41">
            <v>1115</v>
          </cell>
        </row>
      </sheetData>
      <sheetData sheetId="7">
        <row r="47">
          <cell r="C47">
            <v>70.8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43"/>
  <sheetViews>
    <sheetView topLeftCell="A4" workbookViewId="0">
      <selection activeCell="AH27" sqref="AH27:AI27"/>
    </sheetView>
  </sheetViews>
  <sheetFormatPr defaultRowHeight="12.75" x14ac:dyDescent="0.2"/>
  <cols>
    <col min="3" max="3" width="13" customWidth="1"/>
    <col min="4" max="4" width="10.7109375" customWidth="1"/>
    <col min="6" max="6" width="8.85546875" customWidth="1"/>
    <col min="7" max="8" width="10" customWidth="1"/>
    <col min="9" max="9" width="16.140625" customWidth="1"/>
    <col min="10" max="10" width="10.42578125" customWidth="1"/>
    <col min="11" max="11" width="7.7109375" customWidth="1"/>
    <col min="12" max="12" width="8.28515625" customWidth="1"/>
    <col min="13" max="13" width="9.42578125" customWidth="1"/>
    <col min="14" max="14" width="11.7109375" customWidth="1"/>
    <col min="15" max="15" width="7.7109375" customWidth="1"/>
    <col min="17" max="17" width="9.5703125" customWidth="1"/>
    <col min="18" max="18" width="6.85546875" customWidth="1"/>
    <col min="19" max="19" width="9.7109375" customWidth="1"/>
    <col min="20" max="20" width="8.140625" customWidth="1"/>
    <col min="21" max="21" width="7.140625" customWidth="1"/>
    <col min="22" max="22" width="7.28515625" customWidth="1"/>
    <col min="23" max="23" width="6.42578125" customWidth="1"/>
    <col min="24" max="24" width="9" customWidth="1"/>
    <col min="25" max="25" width="8.42578125" customWidth="1"/>
    <col min="26" max="26" width="7.28515625" customWidth="1"/>
    <col min="27" max="27" width="9.7109375" customWidth="1"/>
    <col min="28" max="28" width="6.28515625" customWidth="1"/>
    <col min="29" max="29" width="7.7109375" customWidth="1"/>
    <col min="30" max="30" width="7.85546875" customWidth="1"/>
    <col min="31" max="31" width="6.7109375" customWidth="1"/>
    <col min="32" max="32" width="8" customWidth="1"/>
    <col min="33" max="33" width="7.28515625" customWidth="1"/>
    <col min="34" max="34" width="6.85546875" customWidth="1"/>
    <col min="35" max="35" width="5.5703125" customWidth="1"/>
    <col min="36" max="36" width="7.140625" customWidth="1"/>
    <col min="37" max="37" width="5.42578125" customWidth="1"/>
    <col min="38" max="38" width="7.7109375" customWidth="1"/>
    <col min="39" max="39" width="8.140625" customWidth="1"/>
    <col min="40" max="40" width="10" customWidth="1"/>
    <col min="41" max="41" width="9.28515625" customWidth="1"/>
    <col min="42" max="42" width="8.28515625" customWidth="1"/>
    <col min="43" max="43" width="9.7109375" customWidth="1"/>
    <col min="44" max="44" width="11" customWidth="1"/>
  </cols>
  <sheetData>
    <row r="2" spans="1:44" x14ac:dyDescent="0.2">
      <c r="AN2" t="s">
        <v>52</v>
      </c>
    </row>
    <row r="3" spans="1:44" x14ac:dyDescent="0.2">
      <c r="AN3" t="s">
        <v>53</v>
      </c>
    </row>
    <row r="4" spans="1:44" ht="20.25" x14ac:dyDescent="0.3">
      <c r="E4" s="83" t="s">
        <v>62</v>
      </c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AN4" t="s">
        <v>54</v>
      </c>
    </row>
    <row r="5" spans="1:44" ht="24.75" customHeight="1" x14ac:dyDescent="0.2">
      <c r="AN5" s="104" t="s">
        <v>55</v>
      </c>
      <c r="AO5" s="104"/>
      <c r="AP5" s="104"/>
      <c r="AQ5" s="104"/>
    </row>
    <row r="7" spans="1:44" ht="15" thickBot="1" x14ac:dyDescent="0.25"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6"/>
    </row>
    <row r="8" spans="1:44" ht="14.25" x14ac:dyDescent="0.2">
      <c r="A8" s="110" t="s">
        <v>74</v>
      </c>
      <c r="B8" s="2"/>
      <c r="C8" s="116" t="s">
        <v>63</v>
      </c>
      <c r="D8" s="116"/>
      <c r="E8" s="116"/>
      <c r="F8" s="116"/>
      <c r="G8" s="116"/>
      <c r="H8" s="116"/>
      <c r="I8" s="116"/>
      <c r="J8" s="19"/>
      <c r="K8" s="19"/>
      <c r="L8" s="19"/>
      <c r="M8" s="19"/>
      <c r="N8" s="2"/>
      <c r="O8" s="117" t="s">
        <v>29</v>
      </c>
      <c r="P8" s="118"/>
      <c r="Q8" s="118"/>
      <c r="R8" s="118"/>
      <c r="S8" s="118"/>
      <c r="T8" s="118"/>
      <c r="U8" s="118"/>
      <c r="V8" s="118"/>
      <c r="W8" s="119"/>
      <c r="X8" s="117" t="s">
        <v>30</v>
      </c>
      <c r="Y8" s="118"/>
      <c r="Z8" s="118"/>
      <c r="AA8" s="118"/>
      <c r="AB8" s="118"/>
      <c r="AC8" s="118"/>
      <c r="AD8" s="118"/>
      <c r="AE8" s="118"/>
      <c r="AF8" s="118"/>
      <c r="AG8" s="119"/>
      <c r="AH8" s="117" t="s">
        <v>31</v>
      </c>
      <c r="AI8" s="118"/>
      <c r="AJ8" s="118"/>
      <c r="AK8" s="118"/>
      <c r="AL8" s="118"/>
      <c r="AM8" s="118"/>
      <c r="AN8" s="118"/>
      <c r="AO8" s="118"/>
      <c r="AP8" s="118"/>
      <c r="AQ8" s="118"/>
      <c r="AR8" s="113" t="s">
        <v>73</v>
      </c>
    </row>
    <row r="9" spans="1:44" ht="13.5" customHeight="1" thickBot="1" x14ac:dyDescent="0.25">
      <c r="A9" s="111"/>
      <c r="B9" s="89"/>
      <c r="C9" s="89"/>
      <c r="D9" s="89"/>
      <c r="E9" s="89"/>
      <c r="F9" s="89"/>
      <c r="G9" s="89"/>
      <c r="H9" s="42"/>
      <c r="I9" s="4"/>
      <c r="J9" s="4"/>
      <c r="K9" s="4"/>
      <c r="L9" s="4"/>
      <c r="M9" s="4"/>
      <c r="N9" s="4"/>
      <c r="O9" s="120"/>
      <c r="P9" s="121"/>
      <c r="Q9" s="121"/>
      <c r="R9" s="121"/>
      <c r="S9" s="121"/>
      <c r="T9" s="121"/>
      <c r="U9" s="121"/>
      <c r="V9" s="121"/>
      <c r="W9" s="122"/>
      <c r="X9" s="120"/>
      <c r="Y9" s="121"/>
      <c r="Z9" s="121"/>
      <c r="AA9" s="121"/>
      <c r="AB9" s="121"/>
      <c r="AC9" s="121"/>
      <c r="AD9" s="121"/>
      <c r="AE9" s="121"/>
      <c r="AF9" s="121"/>
      <c r="AG9" s="122"/>
      <c r="AH9" s="120"/>
      <c r="AI9" s="121"/>
      <c r="AJ9" s="121"/>
      <c r="AK9" s="121"/>
      <c r="AL9" s="121"/>
      <c r="AM9" s="121"/>
      <c r="AN9" s="121"/>
      <c r="AO9" s="121"/>
      <c r="AP9" s="121"/>
      <c r="AQ9" s="121"/>
      <c r="AR9" s="114"/>
    </row>
    <row r="10" spans="1:44" ht="39.75" customHeight="1" thickBot="1" x14ac:dyDescent="0.25">
      <c r="A10" s="111"/>
      <c r="B10" s="85" t="s">
        <v>2</v>
      </c>
      <c r="C10" s="91" t="s">
        <v>9</v>
      </c>
      <c r="D10" s="91" t="s">
        <v>10</v>
      </c>
      <c r="E10" s="95" t="s">
        <v>7</v>
      </c>
      <c r="F10" s="96"/>
      <c r="G10" s="96"/>
      <c r="H10" s="96"/>
      <c r="I10" s="96"/>
      <c r="J10" s="96"/>
      <c r="K10" s="96"/>
      <c r="L10" s="96"/>
      <c r="M10" s="96"/>
      <c r="N10" s="97"/>
      <c r="O10" s="75" t="s">
        <v>16</v>
      </c>
      <c r="P10" s="88"/>
      <c r="Q10" s="88"/>
      <c r="R10" s="88"/>
      <c r="S10" s="88"/>
      <c r="T10" s="88"/>
      <c r="U10" s="88"/>
      <c r="V10" s="88"/>
      <c r="W10" s="76"/>
      <c r="X10" s="84" t="s">
        <v>51</v>
      </c>
      <c r="Y10" s="29" t="s">
        <v>22</v>
      </c>
      <c r="Z10" s="30"/>
      <c r="AA10" s="31"/>
      <c r="AB10" s="75" t="s">
        <v>23</v>
      </c>
      <c r="AC10" s="88"/>
      <c r="AD10" s="76"/>
      <c r="AE10" s="75" t="s">
        <v>24</v>
      </c>
      <c r="AF10" s="88"/>
      <c r="AG10" s="76"/>
      <c r="AH10" s="107" t="s">
        <v>26</v>
      </c>
      <c r="AI10" s="108"/>
      <c r="AJ10" s="108"/>
      <c r="AK10" s="108"/>
      <c r="AL10" s="108"/>
      <c r="AM10" s="109"/>
      <c r="AN10" s="108" t="s">
        <v>27</v>
      </c>
      <c r="AO10" s="108"/>
      <c r="AP10" s="108"/>
      <c r="AQ10" s="108"/>
      <c r="AR10" s="114"/>
    </row>
    <row r="11" spans="1:44" ht="68.25" customHeight="1" thickBot="1" x14ac:dyDescent="0.25">
      <c r="A11" s="111"/>
      <c r="B11" s="90"/>
      <c r="C11" s="92"/>
      <c r="D11" s="92"/>
      <c r="E11" s="98"/>
      <c r="F11" s="99"/>
      <c r="G11" s="99"/>
      <c r="H11" s="99"/>
      <c r="I11" s="99"/>
      <c r="J11" s="99"/>
      <c r="K11" s="99"/>
      <c r="L11" s="99"/>
      <c r="M11" s="99"/>
      <c r="N11" s="100"/>
      <c r="O11" s="27" t="s">
        <v>18</v>
      </c>
      <c r="P11" s="32" t="s">
        <v>19</v>
      </c>
      <c r="Q11" s="26" t="s">
        <v>20</v>
      </c>
      <c r="R11" s="26" t="s">
        <v>40</v>
      </c>
      <c r="S11" s="26" t="s">
        <v>41</v>
      </c>
      <c r="T11" s="75" t="s">
        <v>42</v>
      </c>
      <c r="U11" s="76"/>
      <c r="V11" s="75" t="s">
        <v>25</v>
      </c>
      <c r="W11" s="76"/>
      <c r="X11" s="94"/>
      <c r="Y11" s="78" t="s">
        <v>0</v>
      </c>
      <c r="Z11" s="78" t="s">
        <v>13</v>
      </c>
      <c r="AA11" s="78" t="s">
        <v>1</v>
      </c>
      <c r="AB11" s="78" t="s">
        <v>0</v>
      </c>
      <c r="AC11" s="78" t="s">
        <v>13</v>
      </c>
      <c r="AD11" s="78" t="s">
        <v>1</v>
      </c>
      <c r="AE11" s="78" t="s">
        <v>0</v>
      </c>
      <c r="AF11" s="78" t="s">
        <v>13</v>
      </c>
      <c r="AG11" s="78" t="s">
        <v>1</v>
      </c>
      <c r="AH11" s="84" t="s">
        <v>47</v>
      </c>
      <c r="AI11" s="85"/>
      <c r="AJ11" s="84" t="s">
        <v>46</v>
      </c>
      <c r="AK11" s="85"/>
      <c r="AL11" s="102" t="s">
        <v>4</v>
      </c>
      <c r="AM11" s="102"/>
      <c r="AN11" s="91" t="s">
        <v>28</v>
      </c>
      <c r="AO11" s="78" t="s">
        <v>3</v>
      </c>
      <c r="AP11" s="102" t="s">
        <v>4</v>
      </c>
      <c r="AQ11" s="102"/>
      <c r="AR11" s="114"/>
    </row>
    <row r="12" spans="1:44" ht="63" customHeight="1" thickBot="1" x14ac:dyDescent="0.25">
      <c r="A12" s="111"/>
      <c r="B12" s="90"/>
      <c r="C12" s="93"/>
      <c r="D12" s="93"/>
      <c r="E12" s="33" t="s">
        <v>8</v>
      </c>
      <c r="F12" s="29" t="s">
        <v>11</v>
      </c>
      <c r="G12" s="34" t="s">
        <v>12</v>
      </c>
      <c r="H12" s="27" t="s">
        <v>59</v>
      </c>
      <c r="I12" s="34" t="s">
        <v>15</v>
      </c>
      <c r="J12" s="34" t="s">
        <v>32</v>
      </c>
      <c r="K12" s="101" t="s">
        <v>33</v>
      </c>
      <c r="L12" s="102"/>
      <c r="M12" s="103"/>
      <c r="N12" s="33" t="s">
        <v>14</v>
      </c>
      <c r="O12" s="34" t="s">
        <v>17</v>
      </c>
      <c r="P12" s="35" t="s">
        <v>17</v>
      </c>
      <c r="Q12" s="28" t="s">
        <v>17</v>
      </c>
      <c r="R12" s="28" t="s">
        <v>17</v>
      </c>
      <c r="S12" s="27" t="s">
        <v>43</v>
      </c>
      <c r="T12" s="73" t="s">
        <v>44</v>
      </c>
      <c r="U12" s="74"/>
      <c r="V12" s="73" t="s">
        <v>17</v>
      </c>
      <c r="W12" s="74"/>
      <c r="X12" s="94"/>
      <c r="Y12" s="79"/>
      <c r="Z12" s="79"/>
      <c r="AA12" s="79"/>
      <c r="AB12" s="79"/>
      <c r="AC12" s="79"/>
      <c r="AD12" s="79"/>
      <c r="AE12" s="79"/>
      <c r="AF12" s="79"/>
      <c r="AG12" s="79"/>
      <c r="AH12" s="86"/>
      <c r="AI12" s="87"/>
      <c r="AJ12" s="86"/>
      <c r="AK12" s="87"/>
      <c r="AL12" s="36" t="s">
        <v>5</v>
      </c>
      <c r="AM12" s="37" t="s">
        <v>6</v>
      </c>
      <c r="AN12" s="93"/>
      <c r="AO12" s="123"/>
      <c r="AP12" s="33" t="s">
        <v>5</v>
      </c>
      <c r="AQ12" s="41" t="s">
        <v>6</v>
      </c>
      <c r="AR12" s="114"/>
    </row>
    <row r="13" spans="1:44" ht="36.75" thickBot="1" x14ac:dyDescent="0.25">
      <c r="A13" s="112"/>
      <c r="B13" s="87"/>
      <c r="C13" s="34" t="s">
        <v>38</v>
      </c>
      <c r="D13" s="34" t="s">
        <v>39</v>
      </c>
      <c r="E13" s="34" t="s">
        <v>13</v>
      </c>
      <c r="F13" s="34" t="s">
        <v>13</v>
      </c>
      <c r="G13" s="34" t="s">
        <v>13</v>
      </c>
      <c r="H13" s="27" t="s">
        <v>0</v>
      </c>
      <c r="I13" s="34" t="s">
        <v>37</v>
      </c>
      <c r="J13" s="33" t="s">
        <v>36</v>
      </c>
      <c r="K13" s="38" t="s">
        <v>0</v>
      </c>
      <c r="L13" s="38" t="s">
        <v>34</v>
      </c>
      <c r="M13" s="38" t="s">
        <v>35</v>
      </c>
      <c r="N13" s="34" t="s">
        <v>13</v>
      </c>
      <c r="O13" s="34" t="s">
        <v>0</v>
      </c>
      <c r="P13" s="34" t="s">
        <v>0</v>
      </c>
      <c r="Q13" s="27" t="s">
        <v>0</v>
      </c>
      <c r="R13" s="27" t="s">
        <v>0</v>
      </c>
      <c r="S13" s="27" t="s">
        <v>0</v>
      </c>
      <c r="T13" s="27" t="s">
        <v>0</v>
      </c>
      <c r="U13" s="27" t="s">
        <v>45</v>
      </c>
      <c r="V13" s="27" t="s">
        <v>35</v>
      </c>
      <c r="W13" s="34" t="s">
        <v>21</v>
      </c>
      <c r="X13" s="94"/>
      <c r="Y13" s="79"/>
      <c r="Z13" s="79"/>
      <c r="AA13" s="79"/>
      <c r="AB13" s="79"/>
      <c r="AC13" s="79"/>
      <c r="AD13" s="79"/>
      <c r="AE13" s="79"/>
      <c r="AF13" s="79"/>
      <c r="AG13" s="79"/>
      <c r="AH13" s="86" t="s">
        <v>48</v>
      </c>
      <c r="AI13" s="87"/>
      <c r="AJ13" s="86" t="s">
        <v>48</v>
      </c>
      <c r="AK13" s="87"/>
      <c r="AL13" s="101" t="s">
        <v>49</v>
      </c>
      <c r="AM13" s="103"/>
      <c r="AN13" s="39" t="s">
        <v>48</v>
      </c>
      <c r="AO13" s="40" t="s">
        <v>48</v>
      </c>
      <c r="AP13" s="105" t="s">
        <v>50</v>
      </c>
      <c r="AQ13" s="106"/>
      <c r="AR13" s="115"/>
    </row>
    <row r="14" spans="1:44" x14ac:dyDescent="0.2">
      <c r="A14" s="10"/>
      <c r="B14" s="18"/>
      <c r="C14" s="10">
        <v>2.2799999999999998</v>
      </c>
      <c r="D14" s="10">
        <v>0.3</v>
      </c>
      <c r="E14" s="10">
        <v>1.05</v>
      </c>
      <c r="F14" s="10">
        <v>0.47</v>
      </c>
      <c r="G14" s="10">
        <v>1.25</v>
      </c>
      <c r="H14" s="10">
        <v>0.625</v>
      </c>
      <c r="I14" s="10">
        <v>0.36</v>
      </c>
      <c r="J14" s="10">
        <v>1.6</v>
      </c>
      <c r="K14" s="10">
        <v>1.35</v>
      </c>
      <c r="L14" s="10">
        <v>1.35</v>
      </c>
      <c r="M14" s="10">
        <v>1.35</v>
      </c>
      <c r="N14" s="23">
        <v>1.1499999999999999</v>
      </c>
      <c r="O14" s="22">
        <v>1.1459999999999999</v>
      </c>
      <c r="P14" s="10">
        <v>2.75</v>
      </c>
      <c r="Q14" s="10">
        <v>5</v>
      </c>
      <c r="R14" s="24">
        <v>1.5</v>
      </c>
      <c r="S14" s="24">
        <v>0.625</v>
      </c>
      <c r="T14" s="24">
        <v>1.8</v>
      </c>
      <c r="U14" s="24">
        <v>1.8</v>
      </c>
      <c r="V14" s="24">
        <v>2.2799999999999998</v>
      </c>
      <c r="W14" s="24">
        <v>2.2799999999999998</v>
      </c>
      <c r="X14" s="11" t="s">
        <v>71</v>
      </c>
      <c r="Y14" s="12">
        <v>0.26400000000000001</v>
      </c>
      <c r="Z14" s="12">
        <v>0.26400000000000001</v>
      </c>
      <c r="AA14" s="12">
        <v>0.26400000000000001</v>
      </c>
      <c r="AB14" s="12">
        <v>0.222</v>
      </c>
      <c r="AC14" s="12">
        <v>0.222</v>
      </c>
      <c r="AD14" s="12">
        <v>0.222</v>
      </c>
      <c r="AE14" s="12">
        <v>0.67900000000000005</v>
      </c>
      <c r="AF14" s="12">
        <v>0.67900000000000005</v>
      </c>
      <c r="AG14" s="12">
        <v>0.67900000000000005</v>
      </c>
      <c r="AH14" s="80">
        <v>3.31</v>
      </c>
      <c r="AI14" s="81"/>
      <c r="AJ14" s="82">
        <v>3.53</v>
      </c>
      <c r="AK14" s="81"/>
      <c r="AL14" s="10">
        <v>3.33</v>
      </c>
      <c r="AM14" s="10">
        <v>3.87</v>
      </c>
      <c r="AN14" s="18">
        <v>4.28</v>
      </c>
      <c r="AO14" s="10">
        <v>4.92</v>
      </c>
      <c r="AP14" s="10">
        <v>4.21</v>
      </c>
      <c r="AQ14" s="24">
        <v>5.05</v>
      </c>
      <c r="AR14" s="9"/>
    </row>
    <row r="15" spans="1:44" x14ac:dyDescent="0.2">
      <c r="A15" s="9"/>
      <c r="B15" s="20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4"/>
      <c r="O15" s="13"/>
      <c r="P15" s="9"/>
      <c r="Q15" s="9"/>
      <c r="R15" s="25"/>
      <c r="S15" s="25"/>
      <c r="T15" s="25"/>
      <c r="U15" s="25"/>
      <c r="V15" s="25"/>
      <c r="W15" s="14"/>
      <c r="X15" s="13" t="s">
        <v>72</v>
      </c>
      <c r="Y15" s="9">
        <v>0.23</v>
      </c>
      <c r="Z15" s="9">
        <v>0.23</v>
      </c>
      <c r="AA15" s="9">
        <v>0.23</v>
      </c>
      <c r="AB15">
        <v>0.223</v>
      </c>
      <c r="AC15">
        <v>0.223</v>
      </c>
      <c r="AD15">
        <v>0.223</v>
      </c>
      <c r="AE15" s="9"/>
      <c r="AF15" s="9"/>
      <c r="AG15" s="14"/>
      <c r="AH15" s="70"/>
      <c r="AI15" s="69"/>
      <c r="AJ15" s="68"/>
      <c r="AK15" s="69"/>
      <c r="AL15" s="9"/>
      <c r="AM15" s="9"/>
      <c r="AN15" s="20"/>
      <c r="AO15" s="9"/>
      <c r="AP15" s="9"/>
      <c r="AQ15" s="25"/>
      <c r="AR15" s="9"/>
    </row>
    <row r="16" spans="1:44" x14ac:dyDescent="0.2">
      <c r="A16" s="9"/>
      <c r="B16" s="2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4"/>
      <c r="O16" s="13"/>
      <c r="P16" s="9"/>
      <c r="Q16" s="9"/>
      <c r="R16" s="25"/>
      <c r="S16" s="25"/>
      <c r="T16" s="25"/>
      <c r="U16" s="25"/>
      <c r="V16" s="25"/>
      <c r="W16" s="14"/>
      <c r="X16" s="13"/>
      <c r="Y16" s="9"/>
      <c r="Z16" s="9"/>
      <c r="AA16" s="9"/>
      <c r="AB16" s="9"/>
      <c r="AC16" s="9"/>
      <c r="AD16" s="9"/>
      <c r="AE16" s="9"/>
      <c r="AF16" s="9"/>
      <c r="AG16" s="14"/>
      <c r="AH16" s="70"/>
      <c r="AI16" s="69"/>
      <c r="AJ16" s="68"/>
      <c r="AK16" s="69"/>
      <c r="AL16" s="9"/>
      <c r="AM16" s="9"/>
      <c r="AN16" s="20"/>
      <c r="AO16" s="9"/>
      <c r="AP16" s="9"/>
      <c r="AQ16" s="25"/>
      <c r="AR16" s="9"/>
    </row>
    <row r="17" spans="1:44" x14ac:dyDescent="0.2">
      <c r="A17" s="9"/>
      <c r="B17" s="2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4"/>
      <c r="O17" s="13"/>
      <c r="P17" s="9"/>
      <c r="Q17" s="9"/>
      <c r="R17" s="25"/>
      <c r="S17" s="25"/>
      <c r="T17" s="25"/>
      <c r="U17" s="25"/>
      <c r="V17" s="25"/>
      <c r="W17" s="14"/>
      <c r="X17" s="13"/>
      <c r="Y17" s="9"/>
      <c r="Z17" s="9"/>
      <c r="AA17" s="9"/>
      <c r="AB17" s="9"/>
      <c r="AC17" s="9"/>
      <c r="AD17" s="9"/>
      <c r="AE17" s="9"/>
      <c r="AF17" s="9"/>
      <c r="AG17" s="14"/>
      <c r="AH17" s="70"/>
      <c r="AI17" s="69"/>
      <c r="AJ17" s="68"/>
      <c r="AK17" s="69"/>
      <c r="AL17" s="9"/>
      <c r="AM17" s="9"/>
      <c r="AN17" s="20"/>
      <c r="AO17" s="9"/>
      <c r="AP17" s="9"/>
      <c r="AQ17" s="25"/>
      <c r="AR17" s="9"/>
    </row>
    <row r="18" spans="1:44" x14ac:dyDescent="0.2">
      <c r="A18" s="9"/>
      <c r="B18" s="2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4"/>
      <c r="O18" s="13"/>
      <c r="P18" s="9"/>
      <c r="Q18" s="9"/>
      <c r="R18" s="25"/>
      <c r="S18" s="25"/>
      <c r="T18" s="25"/>
      <c r="U18" s="25"/>
      <c r="V18" s="25"/>
      <c r="W18" s="14"/>
      <c r="X18" s="13"/>
      <c r="Y18" s="9"/>
      <c r="Z18" s="9"/>
      <c r="AA18" s="9"/>
      <c r="AB18" s="9"/>
      <c r="AC18" s="9"/>
      <c r="AD18" s="9"/>
      <c r="AE18" s="9"/>
      <c r="AF18" s="9"/>
      <c r="AG18" s="14"/>
      <c r="AH18" s="70"/>
      <c r="AI18" s="69"/>
      <c r="AJ18" s="68"/>
      <c r="AK18" s="69"/>
      <c r="AL18" s="9"/>
      <c r="AM18" s="9"/>
      <c r="AN18" s="20"/>
      <c r="AO18" s="9"/>
      <c r="AP18" s="9"/>
      <c r="AQ18" s="25"/>
      <c r="AR18" s="9"/>
    </row>
    <row r="19" spans="1:44" x14ac:dyDescent="0.2">
      <c r="A19" s="9"/>
      <c r="B19" s="2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4"/>
      <c r="O19" s="13"/>
      <c r="P19" s="9"/>
      <c r="Q19" s="9"/>
      <c r="R19" s="25"/>
      <c r="S19" s="25"/>
      <c r="T19" s="25"/>
      <c r="U19" s="25"/>
      <c r="V19" s="25"/>
      <c r="W19" s="14"/>
      <c r="X19" s="13"/>
      <c r="Y19" s="9"/>
      <c r="Z19" s="9"/>
      <c r="AA19" s="9"/>
      <c r="AB19" s="9"/>
      <c r="AC19" s="9"/>
      <c r="AD19" s="9"/>
      <c r="AE19" s="9"/>
      <c r="AF19" s="9"/>
      <c r="AG19" s="14"/>
      <c r="AH19" s="70"/>
      <c r="AI19" s="69"/>
      <c r="AJ19" s="68"/>
      <c r="AK19" s="69"/>
      <c r="AL19" s="9"/>
      <c r="AM19" s="9"/>
      <c r="AN19" s="20"/>
      <c r="AO19" s="9"/>
      <c r="AP19" s="9"/>
      <c r="AQ19" s="25"/>
      <c r="AR19" s="9"/>
    </row>
    <row r="20" spans="1:44" x14ac:dyDescent="0.2">
      <c r="A20" s="9"/>
      <c r="B20" s="2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4"/>
      <c r="O20" s="13"/>
      <c r="P20" s="9"/>
      <c r="Q20" s="9"/>
      <c r="R20" s="25"/>
      <c r="S20" s="25"/>
      <c r="T20" s="25"/>
      <c r="U20" s="25"/>
      <c r="V20" s="25"/>
      <c r="W20" s="14"/>
      <c r="X20" s="13"/>
      <c r="Y20" s="9"/>
      <c r="Z20" s="9"/>
      <c r="AA20" s="9"/>
      <c r="AB20" s="9"/>
      <c r="AC20" s="9"/>
      <c r="AD20" s="9"/>
      <c r="AE20" s="9"/>
      <c r="AF20" s="9"/>
      <c r="AG20" s="14"/>
      <c r="AH20" s="70"/>
      <c r="AI20" s="69"/>
      <c r="AJ20" s="68"/>
      <c r="AK20" s="69"/>
      <c r="AL20" s="9"/>
      <c r="AM20" s="9"/>
      <c r="AN20" s="20"/>
      <c r="AO20" s="9"/>
      <c r="AP20" s="9"/>
      <c r="AQ20" s="25"/>
      <c r="AR20" s="9"/>
    </row>
    <row r="21" spans="1:44" x14ac:dyDescent="0.2">
      <c r="A21" s="9"/>
      <c r="B21" s="2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14"/>
      <c r="O21" s="13"/>
      <c r="P21" s="9"/>
      <c r="Q21" s="9"/>
      <c r="R21" s="25"/>
      <c r="S21" s="25"/>
      <c r="T21" s="25"/>
      <c r="U21" s="25"/>
      <c r="V21" s="25"/>
      <c r="W21" s="14"/>
      <c r="X21" s="13"/>
      <c r="Y21" s="9"/>
      <c r="Z21" s="9"/>
      <c r="AA21" s="9"/>
      <c r="AB21" s="9"/>
      <c r="AC21" s="9"/>
      <c r="AD21" s="9"/>
      <c r="AE21" s="9"/>
      <c r="AF21" s="9"/>
      <c r="AG21" s="14"/>
      <c r="AH21" s="70"/>
      <c r="AI21" s="69"/>
      <c r="AJ21" s="68"/>
      <c r="AK21" s="69"/>
      <c r="AL21" s="9"/>
      <c r="AM21" s="9"/>
      <c r="AN21" s="20"/>
      <c r="AO21" s="9"/>
      <c r="AP21" s="9"/>
      <c r="AQ21" s="25"/>
      <c r="AR21" s="9"/>
    </row>
    <row r="22" spans="1:44" x14ac:dyDescent="0.2">
      <c r="A22" s="9"/>
      <c r="B22" s="20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4"/>
      <c r="O22" s="13"/>
      <c r="P22" s="9"/>
      <c r="Q22" s="9"/>
      <c r="R22" s="25"/>
      <c r="S22" s="25"/>
      <c r="T22" s="25"/>
      <c r="U22" s="25"/>
      <c r="V22" s="25"/>
      <c r="W22" s="14"/>
      <c r="X22" s="13"/>
      <c r="Y22" s="9"/>
      <c r="Z22" s="9"/>
      <c r="AA22" s="9"/>
      <c r="AB22" s="9"/>
      <c r="AC22" s="9"/>
      <c r="AD22" s="9"/>
      <c r="AE22" s="9"/>
      <c r="AF22" s="9"/>
      <c r="AG22" s="14"/>
      <c r="AH22" s="70"/>
      <c r="AI22" s="69"/>
      <c r="AJ22" s="68"/>
      <c r="AK22" s="69"/>
      <c r="AL22" s="9"/>
      <c r="AM22" s="9"/>
      <c r="AN22" s="20"/>
      <c r="AO22" s="9"/>
      <c r="AP22" s="9"/>
      <c r="AQ22" s="25"/>
      <c r="AR22" s="9"/>
    </row>
    <row r="23" spans="1:44" x14ac:dyDescent="0.2">
      <c r="A23" s="9"/>
      <c r="B23" s="20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4"/>
      <c r="O23" s="13"/>
      <c r="P23" s="9"/>
      <c r="Q23" s="9"/>
      <c r="R23" s="25"/>
      <c r="S23" s="25"/>
      <c r="T23" s="25"/>
      <c r="U23" s="25"/>
      <c r="V23" s="25"/>
      <c r="W23" s="14"/>
      <c r="X23" s="13"/>
      <c r="Y23" s="9"/>
      <c r="Z23" s="9"/>
      <c r="AA23" s="9"/>
      <c r="AB23" s="9"/>
      <c r="AC23" s="9"/>
      <c r="AD23" s="9"/>
      <c r="AE23" s="9"/>
      <c r="AF23" s="9"/>
      <c r="AG23" s="14"/>
      <c r="AH23" s="70"/>
      <c r="AI23" s="69"/>
      <c r="AJ23" s="68"/>
      <c r="AK23" s="69"/>
      <c r="AL23" s="9"/>
      <c r="AM23" s="9"/>
      <c r="AN23" s="20"/>
      <c r="AO23" s="9"/>
      <c r="AP23" s="9"/>
      <c r="AQ23" s="25"/>
      <c r="AR23" s="9"/>
    </row>
    <row r="24" spans="1:44" x14ac:dyDescent="0.2">
      <c r="A24" s="9"/>
      <c r="B24" s="2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4"/>
      <c r="O24" s="13"/>
      <c r="P24" s="9"/>
      <c r="Q24" s="9"/>
      <c r="R24" s="25"/>
      <c r="S24" s="25"/>
      <c r="T24" s="25"/>
      <c r="U24" s="25"/>
      <c r="V24" s="25"/>
      <c r="W24" s="14"/>
      <c r="X24" s="13"/>
      <c r="Y24" s="9"/>
      <c r="Z24" s="9"/>
      <c r="AA24" s="9"/>
      <c r="AB24" s="9"/>
      <c r="AC24" s="9"/>
      <c r="AD24" s="9"/>
      <c r="AE24" s="9"/>
      <c r="AF24" s="9"/>
      <c r="AG24" s="14"/>
      <c r="AH24" s="70"/>
      <c r="AI24" s="69"/>
      <c r="AJ24" s="68"/>
      <c r="AK24" s="69"/>
      <c r="AL24" s="9"/>
      <c r="AM24" s="9"/>
      <c r="AN24" s="20"/>
      <c r="AO24" s="9"/>
      <c r="AP24" s="9"/>
      <c r="AQ24" s="25"/>
      <c r="AR24" s="9"/>
    </row>
    <row r="25" spans="1:44" x14ac:dyDescent="0.2">
      <c r="A25" s="9"/>
      <c r="B25" s="20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4"/>
      <c r="O25" s="13"/>
      <c r="P25" s="9"/>
      <c r="Q25" s="9"/>
      <c r="R25" s="25"/>
      <c r="S25" s="25"/>
      <c r="T25" s="25"/>
      <c r="U25" s="25"/>
      <c r="V25" s="25"/>
      <c r="W25" s="14"/>
      <c r="X25" s="13"/>
      <c r="Y25" s="9"/>
      <c r="Z25" s="9"/>
      <c r="AA25" s="9"/>
      <c r="AB25" s="9"/>
      <c r="AC25" s="9"/>
      <c r="AD25" s="9"/>
      <c r="AE25" s="9"/>
      <c r="AF25" s="9"/>
      <c r="AG25" s="14"/>
      <c r="AH25" s="70"/>
      <c r="AI25" s="69"/>
      <c r="AJ25" s="68"/>
      <c r="AK25" s="69"/>
      <c r="AL25" s="9"/>
      <c r="AM25" s="9"/>
      <c r="AN25" s="20"/>
      <c r="AO25" s="9"/>
      <c r="AP25" s="9"/>
      <c r="AQ25" s="25"/>
      <c r="AR25" s="9"/>
    </row>
    <row r="26" spans="1:44" x14ac:dyDescent="0.2">
      <c r="A26" s="9"/>
      <c r="B26" s="2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4"/>
      <c r="O26" s="13"/>
      <c r="P26" s="9"/>
      <c r="Q26" s="9"/>
      <c r="R26" s="25"/>
      <c r="S26" s="25"/>
      <c r="T26" s="25"/>
      <c r="U26" s="25"/>
      <c r="V26" s="25"/>
      <c r="W26" s="14"/>
      <c r="X26" s="13"/>
      <c r="Y26" s="9"/>
      <c r="Z26" s="9"/>
      <c r="AA26" s="9"/>
      <c r="AB26" s="9"/>
      <c r="AC26" s="9"/>
      <c r="AD26" s="9"/>
      <c r="AE26" s="9"/>
      <c r="AF26" s="9"/>
      <c r="AG26" s="14"/>
      <c r="AH26" s="70"/>
      <c r="AI26" s="69"/>
      <c r="AJ26" s="68"/>
      <c r="AK26" s="69"/>
      <c r="AL26" s="9"/>
      <c r="AM26" s="9"/>
      <c r="AN26" s="20"/>
      <c r="AO26" s="9"/>
      <c r="AP26" s="9"/>
      <c r="AQ26" s="25"/>
      <c r="AR26" s="9"/>
    </row>
    <row r="27" spans="1:44" x14ac:dyDescent="0.2">
      <c r="A27" s="9"/>
      <c r="B27" s="2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4"/>
      <c r="O27" s="13"/>
      <c r="P27" s="9"/>
      <c r="Q27" s="9"/>
      <c r="R27" s="25"/>
      <c r="S27" s="25"/>
      <c r="T27" s="25"/>
      <c r="U27" s="25"/>
      <c r="V27" s="25"/>
      <c r="W27" s="14"/>
      <c r="X27" s="13"/>
      <c r="Y27" s="9"/>
      <c r="Z27" s="9"/>
      <c r="AA27" s="9"/>
      <c r="AB27" s="9"/>
      <c r="AC27" s="9"/>
      <c r="AD27" s="9"/>
      <c r="AE27" s="9"/>
      <c r="AF27" s="9"/>
      <c r="AG27" s="14"/>
      <c r="AH27" s="70"/>
      <c r="AI27" s="69"/>
      <c r="AJ27" s="68"/>
      <c r="AK27" s="69"/>
      <c r="AL27" s="9"/>
      <c r="AM27" s="9"/>
      <c r="AN27" s="20"/>
      <c r="AO27" s="9"/>
      <c r="AP27" s="9"/>
      <c r="AQ27" s="25"/>
      <c r="AR27" s="9"/>
    </row>
    <row r="28" spans="1:44" x14ac:dyDescent="0.2">
      <c r="A28" s="9"/>
      <c r="B28" s="20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4"/>
      <c r="O28" s="13"/>
      <c r="P28" s="9"/>
      <c r="Q28" s="9"/>
      <c r="R28" s="25"/>
      <c r="S28" s="25"/>
      <c r="T28" s="25"/>
      <c r="U28" s="25"/>
      <c r="V28" s="25"/>
      <c r="W28" s="14"/>
      <c r="X28" s="13"/>
      <c r="Y28" s="9"/>
      <c r="Z28" s="9"/>
      <c r="AA28" s="9"/>
      <c r="AB28" s="9"/>
      <c r="AC28" s="9"/>
      <c r="AD28" s="9"/>
      <c r="AE28" s="9"/>
      <c r="AF28" s="9"/>
      <c r="AG28" s="14"/>
      <c r="AH28" s="70"/>
      <c r="AI28" s="69"/>
      <c r="AJ28" s="68"/>
      <c r="AK28" s="69"/>
      <c r="AL28" s="9"/>
      <c r="AM28" s="9"/>
      <c r="AN28" s="20"/>
      <c r="AO28" s="9"/>
      <c r="AP28" s="9"/>
      <c r="AQ28" s="25"/>
      <c r="AR28" s="9"/>
    </row>
    <row r="29" spans="1:44" x14ac:dyDescent="0.2">
      <c r="A29" s="9"/>
      <c r="B29" s="20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14"/>
      <c r="O29" s="13"/>
      <c r="P29" s="9"/>
      <c r="Q29" s="9"/>
      <c r="R29" s="25"/>
      <c r="S29" s="25"/>
      <c r="T29" s="25"/>
      <c r="U29" s="25"/>
      <c r="V29" s="25"/>
      <c r="W29" s="14"/>
      <c r="X29" s="13"/>
      <c r="Y29" s="9"/>
      <c r="Z29" s="9"/>
      <c r="AA29" s="9"/>
      <c r="AB29" s="9"/>
      <c r="AC29" s="9"/>
      <c r="AD29" s="9"/>
      <c r="AE29" s="9"/>
      <c r="AF29" s="9"/>
      <c r="AG29" s="14"/>
      <c r="AH29" s="70"/>
      <c r="AI29" s="69"/>
      <c r="AJ29" s="68"/>
      <c r="AK29" s="69"/>
      <c r="AL29" s="9"/>
      <c r="AM29" s="9"/>
      <c r="AN29" s="20"/>
      <c r="AO29" s="9"/>
      <c r="AP29" s="9"/>
      <c r="AQ29" s="25"/>
      <c r="AR29" s="9"/>
    </row>
    <row r="30" spans="1:44" x14ac:dyDescent="0.2">
      <c r="A30" s="9"/>
      <c r="B30" s="20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4"/>
      <c r="O30" s="13"/>
      <c r="P30" s="9"/>
      <c r="Q30" s="9"/>
      <c r="R30" s="25"/>
      <c r="S30" s="25"/>
      <c r="T30" s="25"/>
      <c r="U30" s="25"/>
      <c r="V30" s="25"/>
      <c r="W30" s="14"/>
      <c r="X30" s="13"/>
      <c r="Y30" s="9"/>
      <c r="Z30" s="9"/>
      <c r="AA30" s="9"/>
      <c r="AB30" s="9"/>
      <c r="AC30" s="9"/>
      <c r="AD30" s="9"/>
      <c r="AE30" s="9"/>
      <c r="AF30" s="9"/>
      <c r="AG30" s="14"/>
      <c r="AH30" s="70"/>
      <c r="AI30" s="69"/>
      <c r="AJ30" s="68"/>
      <c r="AK30" s="69"/>
      <c r="AL30" s="9"/>
      <c r="AM30" s="9"/>
      <c r="AN30" s="20"/>
      <c r="AO30" s="9"/>
      <c r="AP30" s="9"/>
      <c r="AQ30" s="25"/>
      <c r="AR30" s="9"/>
    </row>
    <row r="31" spans="1:44" x14ac:dyDescent="0.2">
      <c r="A31" s="9"/>
      <c r="B31" s="20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4"/>
      <c r="O31" s="13"/>
      <c r="P31" s="9"/>
      <c r="Q31" s="9"/>
      <c r="R31" s="25"/>
      <c r="S31" s="25"/>
      <c r="T31" s="25"/>
      <c r="U31" s="25"/>
      <c r="V31" s="25"/>
      <c r="W31" s="14"/>
      <c r="X31" s="13"/>
      <c r="Y31" s="9"/>
      <c r="Z31" s="9"/>
      <c r="AA31" s="9"/>
      <c r="AB31" s="9"/>
      <c r="AC31" s="9"/>
      <c r="AD31" s="9"/>
      <c r="AE31" s="9"/>
      <c r="AF31" s="9"/>
      <c r="AG31" s="14"/>
      <c r="AH31" s="70"/>
      <c r="AI31" s="69"/>
      <c r="AJ31" s="68"/>
      <c r="AK31" s="69"/>
      <c r="AL31" s="9"/>
      <c r="AM31" s="9"/>
      <c r="AN31" s="20"/>
      <c r="AO31" s="9"/>
      <c r="AP31" s="9"/>
      <c r="AQ31" s="25"/>
      <c r="AR31" s="9"/>
    </row>
    <row r="32" spans="1:44" x14ac:dyDescent="0.2">
      <c r="A32" s="9"/>
      <c r="B32" s="20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4"/>
      <c r="O32" s="13"/>
      <c r="P32" s="9"/>
      <c r="Q32" s="9"/>
      <c r="R32" s="25"/>
      <c r="S32" s="25"/>
      <c r="T32" s="25"/>
      <c r="U32" s="25"/>
      <c r="V32" s="25"/>
      <c r="W32" s="14"/>
      <c r="X32" s="13"/>
      <c r="Y32" s="9"/>
      <c r="Z32" s="9"/>
      <c r="AA32" s="9"/>
      <c r="AB32" s="9"/>
      <c r="AC32" s="9"/>
      <c r="AD32" s="9"/>
      <c r="AE32" s="9"/>
      <c r="AF32" s="9"/>
      <c r="AG32" s="14"/>
      <c r="AH32" s="70"/>
      <c r="AI32" s="69"/>
      <c r="AJ32" s="68"/>
      <c r="AK32" s="69"/>
      <c r="AL32" s="9"/>
      <c r="AM32" s="9"/>
      <c r="AN32" s="20"/>
      <c r="AO32" s="9"/>
      <c r="AP32" s="9"/>
      <c r="AQ32" s="25"/>
      <c r="AR32" s="9"/>
    </row>
    <row r="33" spans="1:44" ht="13.5" thickBot="1" x14ac:dyDescent="0.25">
      <c r="A33" s="16"/>
      <c r="B33" s="21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  <c r="O33" s="1"/>
      <c r="P33" s="3"/>
      <c r="Q33" s="3"/>
      <c r="R33" s="3"/>
      <c r="S33" s="3"/>
      <c r="T33" s="3"/>
      <c r="U33" s="3"/>
      <c r="V33" s="3"/>
      <c r="W33" s="1"/>
      <c r="X33" s="15"/>
      <c r="Y33" s="16"/>
      <c r="Z33" s="16"/>
      <c r="AA33" s="16"/>
      <c r="AB33" s="16"/>
      <c r="AC33" s="16"/>
      <c r="AD33" s="16"/>
      <c r="AE33" s="16"/>
      <c r="AF33" s="16"/>
      <c r="AG33" s="17"/>
      <c r="AH33" s="77"/>
      <c r="AI33" s="72"/>
      <c r="AJ33" s="71"/>
      <c r="AK33" s="72"/>
      <c r="AL33" s="16"/>
      <c r="AM33" s="16"/>
      <c r="AN33" s="21"/>
      <c r="AO33" s="16"/>
      <c r="AP33" s="16"/>
      <c r="AQ33" s="44"/>
      <c r="AR33" s="9"/>
    </row>
    <row r="34" spans="1:44" x14ac:dyDescent="0.2"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</row>
    <row r="35" spans="1:44" x14ac:dyDescent="0.2">
      <c r="B35" t="s">
        <v>61</v>
      </c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44" x14ac:dyDescent="0.2">
      <c r="B36" s="43" t="s">
        <v>60</v>
      </c>
      <c r="C36" s="43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44" x14ac:dyDescent="0.2"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44" x14ac:dyDescent="0.2"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44" x14ac:dyDescent="0.2">
      <c r="C39" t="s">
        <v>56</v>
      </c>
    </row>
    <row r="41" spans="1:44" x14ac:dyDescent="0.2">
      <c r="C41" t="s">
        <v>57</v>
      </c>
    </row>
    <row r="43" spans="1:44" x14ac:dyDescent="0.2">
      <c r="C43" t="s">
        <v>58</v>
      </c>
    </row>
  </sheetData>
  <mergeCells count="83">
    <mergeCell ref="A8:A13"/>
    <mergeCell ref="AR8:AR13"/>
    <mergeCell ref="C8:I8"/>
    <mergeCell ref="O8:W9"/>
    <mergeCell ref="X8:AG9"/>
    <mergeCell ref="AH8:AQ9"/>
    <mergeCell ref="AB10:AD10"/>
    <mergeCell ref="Z11:Z13"/>
    <mergeCell ref="AA11:AA13"/>
    <mergeCell ref="AO11:AO12"/>
    <mergeCell ref="AE10:AG10"/>
    <mergeCell ref="AB11:AB13"/>
    <mergeCell ref="AC11:AC13"/>
    <mergeCell ref="AF11:AF13"/>
    <mergeCell ref="AG11:AG13"/>
    <mergeCell ref="T11:U11"/>
    <mergeCell ref="Y11:Y13"/>
    <mergeCell ref="AN5:AQ5"/>
    <mergeCell ref="AP13:AQ13"/>
    <mergeCell ref="AH10:AM10"/>
    <mergeCell ref="AN10:AQ10"/>
    <mergeCell ref="AP11:AQ11"/>
    <mergeCell ref="AL13:AM13"/>
    <mergeCell ref="AH13:AI13"/>
    <mergeCell ref="AJ11:AK12"/>
    <mergeCell ref="AL11:AM11"/>
    <mergeCell ref="AN11:AN12"/>
    <mergeCell ref="AJ13:AK13"/>
    <mergeCell ref="AH16:AI16"/>
    <mergeCell ref="AJ14:AK14"/>
    <mergeCell ref="AJ15:AK15"/>
    <mergeCell ref="AJ16:AK16"/>
    <mergeCell ref="E4:T4"/>
    <mergeCell ref="V12:W12"/>
    <mergeCell ref="AH11:AI12"/>
    <mergeCell ref="O10:W10"/>
    <mergeCell ref="B9:G9"/>
    <mergeCell ref="B10:B13"/>
    <mergeCell ref="C10:C12"/>
    <mergeCell ref="D10:D12"/>
    <mergeCell ref="X10:X13"/>
    <mergeCell ref="E10:N11"/>
    <mergeCell ref="K12:M12"/>
    <mergeCell ref="AD11:AD13"/>
    <mergeCell ref="T12:U12"/>
    <mergeCell ref="V11:W11"/>
    <mergeCell ref="AH18:AI18"/>
    <mergeCell ref="AH32:AI32"/>
    <mergeCell ref="AH33:AI33"/>
    <mergeCell ref="AH30:AI30"/>
    <mergeCell ref="AH27:AI27"/>
    <mergeCell ref="AH28:AI28"/>
    <mergeCell ref="AH29:AI29"/>
    <mergeCell ref="AH24:AI24"/>
    <mergeCell ref="AH25:AI25"/>
    <mergeCell ref="AH26:AI26"/>
    <mergeCell ref="AH19:AI19"/>
    <mergeCell ref="AE11:AE13"/>
    <mergeCell ref="AH14:AI14"/>
    <mergeCell ref="AH15:AI15"/>
    <mergeCell ref="AJ24:AK24"/>
    <mergeCell ref="AJ29:AK29"/>
    <mergeCell ref="AJ30:AK30"/>
    <mergeCell ref="AJ33:AK33"/>
    <mergeCell ref="AJ28:AK28"/>
    <mergeCell ref="AJ32:AK32"/>
    <mergeCell ref="AJ31:AK31"/>
    <mergeCell ref="AJ17:AK17"/>
    <mergeCell ref="AH31:AI31"/>
    <mergeCell ref="AJ18:AK18"/>
    <mergeCell ref="AJ19:AK19"/>
    <mergeCell ref="AJ20:AK20"/>
    <mergeCell ref="AJ21:AK21"/>
    <mergeCell ref="AJ22:AK22"/>
    <mergeCell ref="AJ23:AK23"/>
    <mergeCell ref="AH17:AI17"/>
    <mergeCell ref="AH22:AI22"/>
    <mergeCell ref="AH23:AI23"/>
    <mergeCell ref="AH21:AI21"/>
    <mergeCell ref="AJ25:AK25"/>
    <mergeCell ref="AJ26:AK26"/>
    <mergeCell ref="AJ27:AK27"/>
    <mergeCell ref="AH20:AI20"/>
  </mergeCells>
  <phoneticPr fontId="2" type="noConversion"/>
  <pageMargins left="0" right="0" top="0.98425196850393704" bottom="0.98425196850393704" header="0.51181102362204722" footer="0.51181102362204722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topLeftCell="A4" workbookViewId="0">
      <pane ySplit="1" topLeftCell="A5" activePane="bottomLeft" state="frozen"/>
      <selection activeCell="A4" sqref="A4"/>
      <selection pane="bottomLeft" activeCell="D20" sqref="D20"/>
    </sheetView>
  </sheetViews>
  <sheetFormatPr defaultRowHeight="12.75" x14ac:dyDescent="0.2"/>
  <cols>
    <col min="1" max="1" width="3.42578125" customWidth="1"/>
    <col min="2" max="2" width="52.42578125" style="52" customWidth="1"/>
    <col min="3" max="3" width="15.28515625" style="52" customWidth="1"/>
    <col min="4" max="4" width="53.5703125" customWidth="1"/>
    <col min="5" max="5" width="18.7109375" hidden="1" customWidth="1"/>
    <col min="6" max="6" width="9.42578125" hidden="1" customWidth="1"/>
    <col min="7" max="8" width="9" hidden="1" customWidth="1"/>
    <col min="9" max="9" width="9.85546875" hidden="1" customWidth="1"/>
    <col min="10" max="10" width="11.85546875" hidden="1" customWidth="1"/>
    <col min="11" max="11" width="12.5703125" style="49" hidden="1" customWidth="1"/>
    <col min="12" max="16" width="0" hidden="1" customWidth="1"/>
    <col min="17" max="19" width="0" style="54" hidden="1" customWidth="1"/>
    <col min="20" max="22" width="0" hidden="1" customWidth="1"/>
    <col min="23" max="23" width="11.140625" hidden="1" customWidth="1"/>
  </cols>
  <sheetData>
    <row r="1" spans="1:23" x14ac:dyDescent="0.2">
      <c r="U1" s="50" t="s">
        <v>88</v>
      </c>
    </row>
    <row r="2" spans="1:23" x14ac:dyDescent="0.2">
      <c r="U2" s="50"/>
    </row>
    <row r="3" spans="1:23" x14ac:dyDescent="0.2">
      <c r="U3" s="50" t="s">
        <v>52</v>
      </c>
    </row>
    <row r="4" spans="1:23" s="5" customFormat="1" x14ac:dyDescent="0.2">
      <c r="B4" s="60"/>
      <c r="C4" s="60"/>
      <c r="K4" s="61"/>
      <c r="Q4" s="62"/>
      <c r="R4" s="62"/>
      <c r="S4" s="62"/>
    </row>
    <row r="5" spans="1:23" s="5" customFormat="1" x14ac:dyDescent="0.2">
      <c r="B5" s="60"/>
      <c r="C5" s="60"/>
      <c r="D5" s="5" t="s">
        <v>104</v>
      </c>
      <c r="K5" s="61"/>
      <c r="Q5" s="62"/>
      <c r="R5" s="62"/>
      <c r="S5" s="62"/>
    </row>
    <row r="6" spans="1:23" s="5" customFormat="1" x14ac:dyDescent="0.2">
      <c r="B6" s="60"/>
      <c r="C6" s="60"/>
      <c r="K6" s="61"/>
      <c r="Q6" s="62"/>
      <c r="R6" s="62"/>
      <c r="S6" s="62"/>
    </row>
    <row r="7" spans="1:23" s="5" customFormat="1" x14ac:dyDescent="0.2">
      <c r="B7" s="60"/>
      <c r="C7" s="60"/>
      <c r="K7" s="61"/>
      <c r="Q7" s="62"/>
      <c r="R7" s="62"/>
      <c r="S7" s="62"/>
    </row>
    <row r="8" spans="1:23" x14ac:dyDescent="0.2">
      <c r="K8" s="53" t="s">
        <v>89</v>
      </c>
    </row>
    <row r="10" spans="1:23" ht="39.75" customHeight="1" x14ac:dyDescent="0.2">
      <c r="A10" s="127" t="s">
        <v>95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M10" s="128" t="s">
        <v>85</v>
      </c>
      <c r="N10" s="128"/>
      <c r="O10" s="128"/>
      <c r="P10" s="128"/>
      <c r="Q10" s="128"/>
      <c r="R10" s="128"/>
      <c r="S10" s="128"/>
      <c r="T10" s="128"/>
      <c r="U10" s="128"/>
      <c r="V10" s="128"/>
      <c r="W10" s="128"/>
    </row>
    <row r="12" spans="1:23" ht="51" x14ac:dyDescent="0.2">
      <c r="A12" s="9" t="s">
        <v>75</v>
      </c>
      <c r="B12" s="63" t="s">
        <v>78</v>
      </c>
      <c r="C12" s="63" t="s">
        <v>96</v>
      </c>
      <c r="D12" s="51" t="s">
        <v>76</v>
      </c>
      <c r="E12" s="45" t="s">
        <v>81</v>
      </c>
      <c r="F12" s="9" t="s">
        <v>87</v>
      </c>
      <c r="G12" s="9" t="s">
        <v>86</v>
      </c>
      <c r="H12" s="45" t="s">
        <v>79</v>
      </c>
      <c r="I12" s="59" t="s">
        <v>94</v>
      </c>
      <c r="J12" s="9" t="s">
        <v>80</v>
      </c>
      <c r="K12" s="48" t="s">
        <v>77</v>
      </c>
      <c r="M12" s="9" t="s">
        <v>69</v>
      </c>
      <c r="N12" s="9" t="s">
        <v>67</v>
      </c>
      <c r="O12" s="9" t="s">
        <v>66</v>
      </c>
      <c r="P12" s="9" t="s">
        <v>64</v>
      </c>
      <c r="Q12" s="124" t="s">
        <v>82</v>
      </c>
      <c r="R12" s="125"/>
      <c r="S12" s="126"/>
      <c r="T12" s="9" t="s">
        <v>68</v>
      </c>
      <c r="U12" s="9" t="s">
        <v>70</v>
      </c>
      <c r="V12" s="9" t="s">
        <v>83</v>
      </c>
      <c r="W12" s="9" t="s">
        <v>84</v>
      </c>
    </row>
    <row r="13" spans="1:23" x14ac:dyDescent="0.2">
      <c r="A13" s="9">
        <v>1</v>
      </c>
      <c r="B13" s="63">
        <v>2</v>
      </c>
      <c r="C13" s="63"/>
      <c r="D13" s="51">
        <v>3</v>
      </c>
      <c r="E13" s="45">
        <v>4</v>
      </c>
      <c r="F13" s="9">
        <v>5</v>
      </c>
      <c r="G13" s="9">
        <v>6</v>
      </c>
      <c r="H13" s="45">
        <v>7</v>
      </c>
      <c r="I13" s="45"/>
      <c r="J13" s="9">
        <v>8</v>
      </c>
      <c r="K13" s="48">
        <v>9</v>
      </c>
      <c r="M13" s="9"/>
      <c r="N13" s="9"/>
      <c r="O13" s="9"/>
      <c r="P13" s="9"/>
      <c r="Q13" s="56" t="s">
        <v>65</v>
      </c>
      <c r="R13" s="56" t="s">
        <v>90</v>
      </c>
      <c r="S13" s="56" t="s">
        <v>91</v>
      </c>
      <c r="T13" s="9"/>
      <c r="U13" s="9"/>
      <c r="V13" s="9"/>
      <c r="W13" s="9"/>
    </row>
    <row r="14" spans="1:23" ht="33" customHeight="1" x14ac:dyDescent="0.2">
      <c r="A14" s="9">
        <v>1</v>
      </c>
      <c r="B14" s="64" t="s">
        <v>98</v>
      </c>
      <c r="C14" s="64" t="s">
        <v>97</v>
      </c>
      <c r="D14" s="45" t="s">
        <v>102</v>
      </c>
      <c r="E14" s="9"/>
      <c r="F14" s="46"/>
      <c r="G14" s="46"/>
      <c r="H14" s="9"/>
      <c r="I14" s="9"/>
      <c r="J14" s="9"/>
      <c r="K14" s="48"/>
      <c r="M14" s="9"/>
      <c r="N14" s="9"/>
      <c r="O14" s="9"/>
      <c r="P14" s="9"/>
      <c r="Q14" s="55"/>
      <c r="R14" s="55"/>
      <c r="S14" s="55"/>
      <c r="T14" s="9"/>
      <c r="U14" s="9"/>
      <c r="V14" s="9"/>
      <c r="W14" s="9"/>
    </row>
    <row r="15" spans="1:23" ht="76.5" x14ac:dyDescent="0.2">
      <c r="A15" s="9">
        <v>2</v>
      </c>
      <c r="B15" s="67" t="s">
        <v>99</v>
      </c>
      <c r="C15" s="64" t="s">
        <v>100</v>
      </c>
      <c r="D15" s="65" t="s">
        <v>105</v>
      </c>
      <c r="E15" s="9" t="s">
        <v>93</v>
      </c>
      <c r="F15" s="47">
        <f>SUM(M15:W15)</f>
        <v>6548.2285000000011</v>
      </c>
      <c r="G15" s="47" t="s">
        <v>92</v>
      </c>
      <c r="H15" s="9">
        <v>2E-3</v>
      </c>
      <c r="I15" s="9">
        <f>F15*H15</f>
        <v>13.096457000000003</v>
      </c>
      <c r="J15" s="9">
        <v>75</v>
      </c>
      <c r="K15" s="58">
        <f>I15*J15</f>
        <v>982.23427500000025</v>
      </c>
      <c r="M15" s="9">
        <f>[5]ЦТП!$C$103</f>
        <v>2971.18</v>
      </c>
      <c r="N15" s="9">
        <f>[5]КЦ!$C$22</f>
        <v>36</v>
      </c>
      <c r="O15" s="9">
        <f>[5]ТЦ!$C$63</f>
        <v>1024.22</v>
      </c>
      <c r="P15" s="9"/>
      <c r="Q15" s="57">
        <f>[5]ЦТАИ!$C$32</f>
        <v>807.69850000000008</v>
      </c>
      <c r="R15" s="57">
        <f>[5]ЦТАИ!$C$41</f>
        <v>458.81</v>
      </c>
      <c r="S15" s="57">
        <f>[5]ЦТАИ!$C$44</f>
        <v>64.52</v>
      </c>
      <c r="T15" s="9"/>
      <c r="U15" s="9">
        <f>[5]ЦТО!$C$41</f>
        <v>1115</v>
      </c>
      <c r="V15" s="9">
        <f>[5]ЛКМ!$C$47</f>
        <v>70.8</v>
      </c>
      <c r="W15" s="9"/>
    </row>
    <row r="18" spans="2:4" ht="24" customHeight="1" x14ac:dyDescent="0.2">
      <c r="B18" s="52" t="s">
        <v>101</v>
      </c>
      <c r="D18" s="66" t="s">
        <v>103</v>
      </c>
    </row>
    <row r="19" spans="2:4" x14ac:dyDescent="0.2">
      <c r="D19" s="50"/>
    </row>
    <row r="20" spans="2:4" x14ac:dyDescent="0.2">
      <c r="D20" s="50"/>
    </row>
    <row r="21" spans="2:4" x14ac:dyDescent="0.2">
      <c r="D21" s="50"/>
    </row>
  </sheetData>
  <mergeCells count="3">
    <mergeCell ref="Q12:S12"/>
    <mergeCell ref="A10:K10"/>
    <mergeCell ref="M10:W10"/>
  </mergeCells>
  <phoneticPr fontId="2" type="noConversion"/>
  <printOptions horizontalCentered="1"/>
  <pageMargins left="0" right="0" top="0.35433070866141736" bottom="0.35433070866141736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с нормами</vt:lpstr>
      <vt:lpstr>Характеристика</vt:lpstr>
    </vt:vector>
  </TitlesOfParts>
  <Company>tec9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kvasnikova</dc:creator>
  <cp:lastModifiedBy>Толстых Елена Сергеевна</cp:lastModifiedBy>
  <cp:lastPrinted>2020-06-15T01:09:26Z</cp:lastPrinted>
  <dcterms:created xsi:type="dcterms:W3CDTF">2009-07-24T02:17:59Z</dcterms:created>
  <dcterms:modified xsi:type="dcterms:W3CDTF">2022-07-15T06:16:38Z</dcterms:modified>
</cp:coreProperties>
</file>